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AMC Accounting\Religare from Apr09\RAMC\2024-25\SEED\Seed working Jan - Mar 2025\"/>
    </mc:Choice>
  </mc:AlternateContent>
  <xr:revisionPtr revIDLastSave="0" documentId="13_ncr:1_{4F14693B-F996-43BD-A2DD-4FAD38AC4D5D}" xr6:coauthVersionLast="47" xr6:coauthVersionMax="47" xr10:uidLastSave="{00000000-0000-0000-0000-000000000000}"/>
  <bookViews>
    <workbookView xWindow="-120" yWindow="-120" windowWidth="29040" windowHeight="15720" xr2:uid="{CF4CDB26-BEED-4927-B4EC-6F73E60BC176}"/>
  </bookViews>
  <sheets>
    <sheet name="Website disclosure" sheetId="1" r:id="rId1"/>
  </sheets>
  <externalReferences>
    <externalReference r:id="rId2"/>
  </externalReference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D38" i="1" l="1"/>
  <c r="D37" i="1" l="1"/>
  <c r="D36" i="1" l="1"/>
  <c r="D35" i="1"/>
  <c r="D5" i="1" l="1"/>
  <c r="D9" i="1" l="1"/>
  <c r="D16" i="1" l="1"/>
  <c r="D34" i="1"/>
  <c r="D33" i="1"/>
  <c r="D31" i="1"/>
  <c r="D32" i="1"/>
  <c r="D4" i="1" l="1"/>
  <c r="D10" i="1"/>
  <c r="D27" i="1"/>
  <c r="D26" i="1"/>
  <c r="D11" i="1"/>
  <c r="D20" i="1"/>
  <c r="D28" i="1"/>
  <c r="D12" i="1"/>
  <c r="D21" i="1"/>
  <c r="D29" i="1"/>
  <c r="D22" i="1"/>
  <c r="D30" i="1"/>
  <c r="D6" i="1"/>
  <c r="D14" i="1"/>
  <c r="D23" i="1"/>
  <c r="D7" i="1"/>
  <c r="D15" i="1"/>
  <c r="D24" i="1"/>
  <c r="D18" i="1"/>
  <c r="D13" i="1"/>
  <c r="D8" i="1"/>
  <c r="D17" i="1"/>
  <c r="D25" i="1"/>
  <c r="D19" i="1" l="1"/>
</calcChain>
</file>

<file path=xl/sharedStrings.xml><?xml version="1.0" encoding="utf-8"?>
<sst xmlns="http://schemas.openxmlformats.org/spreadsheetml/2006/main" count="80" uniqueCount="80">
  <si>
    <t>Sr No</t>
  </si>
  <si>
    <t>Scheme Name</t>
  </si>
  <si>
    <t>Amount INR ( in Crore)</t>
  </si>
  <si>
    <t>RAIF</t>
  </si>
  <si>
    <t>Invesco India Corporate Bond Fund</t>
  </si>
  <si>
    <t>RBDF</t>
  </si>
  <si>
    <t>Invesco India Banking and PSU Fund</t>
  </si>
  <si>
    <t>RCOF</t>
  </si>
  <si>
    <t>Invesco India Money Market Fund</t>
  </si>
  <si>
    <t>RGILTL</t>
  </si>
  <si>
    <t>Invesco India Gilt Fund</t>
  </si>
  <si>
    <t>RICBOF</t>
  </si>
  <si>
    <t>Invesco India Credit Risk Fund</t>
  </si>
  <si>
    <t>RMTBF</t>
  </si>
  <si>
    <t>Invesco India Ultra Short Duration Fund</t>
  </si>
  <si>
    <t>RSTP</t>
  </si>
  <si>
    <t>Invesco India Short Duration Fund</t>
  </si>
  <si>
    <t>RUSTF</t>
  </si>
  <si>
    <t>Invesco India Low Duration Fund</t>
  </si>
  <si>
    <t>IMDF</t>
  </si>
  <si>
    <t>Invesco India Medium Duration Fund</t>
  </si>
  <si>
    <t>IEBF</t>
  </si>
  <si>
    <t>Invesco India Aggressive Hybrid Fund</t>
  </si>
  <si>
    <t>IESF</t>
  </si>
  <si>
    <t>Invesco India Equity Savings Fund</t>
  </si>
  <si>
    <t>IFEF</t>
  </si>
  <si>
    <t>Invesco India Focused Fund</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</si>
  <si>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</si>
  <si>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</si>
  <si>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</si>
  <si>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</si>
  <si>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</si>
  <si>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</si>
  <si>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</si>
  <si>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</si>
  <si>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</si>
  <si>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</si>
  <si>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</si>
  <si>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</si>
  <si>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</si>
  <si>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Invesco India Large &amp; Mid Cap Fund</t>
  </si>
  <si>
    <t>RIF</t>
  </si>
  <si>
    <t>Invesco India Infrastructure Fund</t>
  </si>
  <si>
    <t>RMCF</t>
  </si>
  <si>
    <t>Invesco India Midcap Fund</t>
  </si>
  <si>
    <t>RMSCF</t>
  </si>
  <si>
    <t>Invesco India Multicap Fund</t>
  </si>
  <si>
    <t>RPSUEF</t>
  </si>
  <si>
    <t>Invesco India PSU Equity Fund</t>
  </si>
  <si>
    <t>RTP</t>
  </si>
  <si>
    <t>Invesco India ELSS Tax Saver Fund</t>
  </si>
  <si>
    <t>IESGEF</t>
  </si>
  <si>
    <t>Invesco India ESG Integration Strategy Fund</t>
  </si>
  <si>
    <t>IFCF</t>
  </si>
  <si>
    <t>Invesco India Flexi Cap Fund</t>
  </si>
  <si>
    <t>RLF</t>
  </si>
  <si>
    <t>Invesco India Liquid Fund</t>
  </si>
  <si>
    <t>IGCTFOF</t>
  </si>
  <si>
    <t xml:space="preserve">Invesco India - Invesco Global Consumer Trends Fund of Fund </t>
  </si>
  <si>
    <t>RIGEIF</t>
  </si>
  <si>
    <t>Invesco India - Invesco Global Equity Income Fund of Fund</t>
  </si>
  <si>
    <t>RIPEEF</t>
  </si>
  <si>
    <t>Invesco India - Invesco Pan European Equity Fund of Fund</t>
  </si>
  <si>
    <t>IENEFOF</t>
  </si>
  <si>
    <t>Invesco India -Invesco EQQQ Nasdaq-100 ETF Fund of Fund</t>
  </si>
  <si>
    <t>IMFGF</t>
  </si>
  <si>
    <t>Invesco India Manufacturing Fund</t>
  </si>
  <si>
    <t>ITECHF</t>
  </si>
  <si>
    <t>Invesco India Technology Fund</t>
  </si>
  <si>
    <t>IMAAF</t>
  </si>
  <si>
    <t>Invesco India Multi Asset Allocation Fund</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</si>
  <si>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</si>
  <si>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</si>
  <si>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</si>
  <si>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</si>
  <si>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Disclosure of mandatory investments by Invesco Asset Management (India) Private Limited in Schemes of Invesco Mutual Fund  based on AAUM for the quarter ended Mar 31, 2025</t>
  </si>
  <si>
    <t>IBCF</t>
  </si>
  <si>
    <t>Invesco India Business Cycle Fund</t>
  </si>
  <si>
    <t>Amounts disclosed above are the mandatory investments required under SEBI (MF) Regulations, 1996 read with SEBI circular dated September 2, 2021 and calculated based on the Average Asset Under management (‘AAUM’) for the quarter ended Mar 31, 2025 and risk value of the scheme(s) as per the risk-o-meter of Mar 31, 2025.</t>
  </si>
  <si>
    <t>(Pursuant to Regulation 25 (16A) of SEBI (Mutual Funds) Regulations, 1996 read with para 6.9.6 of SEBI Master Circular dated June 27, 2024 and AMFI Best Practice Guideline No. 100 dated April 26, 2022 on alignment of interest of Asset Management  Companies with the Unitholders of the Mutual Fund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</si>
</sst>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Aptos Narrow"/>
      <family val="2"/>
      <scheme val="minor"/>
    </font>
    <font>
      <sz val="11"/>
      <color theme="1"/>
      <name val="Aptos Narrow"/>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5">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164" fontId="2" fillId="0" borderId="1" xfId="1" applyFont="1" applyBorder="1"/>
    <xf numFmtId="0" fontId="2" fillId="0" borderId="1" xfId="0" applyFont="1" applyBorder="1" applyAlignment="1">
      <alignment horizontal="left"/>
    </xf>
    <xf numFmtId="164" fontId="2" fillId="0" borderId="1" xfId="1" applyFont="1" applyFill="1" applyBorder="1"/>
    <xf numFmtId="164" fontId="4" fillId="0" borderId="1" xfId="1" applyFont="1" applyBorder="1"/>
    <xf numFmtId="0" fontId="2" fillId="0" borderId="0" xfId="0" applyFont="1" applyAlignment="1">
      <alignment horizontal="center"/>
    </xf>
    <xf numFmtId="0" fontId="4" fillId="0" borderId="2" xfId="0" applyFont="1" applyBorder="1" applyAlignment="1">
      <alignment horizontal="center"/>
    </xf>
    <xf numFmtId="0" fontId="2" fillId="0" borderId="3" xfId="0" applyFont="1" applyBorder="1"/>
    <xf numFmtId="0" fontId="2" fillId="0" borderId="4" xfId="0" applyFont="1" applyBorder="1"/>
    <xf numFmtId="0" fontId="2" fillId="0" borderId="2" xfId="0" applyFont="1" applyBorder="1" applyAlignment="1">
      <alignment horizontal="center"/>
    </xf>
    <xf numFmtId="0" fontId="4" fillId="0" borderId="3" xfId="0" applyFont="1" applyBorder="1"/>
    <xf numFmtId="164" fontId="4" fillId="0" borderId="4" xfId="1" applyFont="1" applyBorder="1"/>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3" fillId="0" borderId="6"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MC%20Accounting\Religare%20from%20Apr09\RAMC\2024-25\SEED\Seed%20working%20Jan%20-%20Mar%202025\IAMI%20seed%20capital%20Mar25%20Working.xlsx" TargetMode="External"/><Relationship Id="rId1" Type="http://schemas.openxmlformats.org/officeDocument/2006/relationships/externalLinkPath" Target="IAMI%20seed%20capital%20Mar25%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FI disclosure"/>
      <sheetName val="Website disclosure"/>
      <sheetName val="Summary"/>
      <sheetName val="Seed capital Mar25"/>
      <sheetName val="Excess capital"/>
      <sheetName val="Shortfall Analysis"/>
      <sheetName val="Table 1"/>
      <sheetName val="Risk-o-meter Mar25"/>
      <sheetName val="Risk-o-meter Dec24"/>
      <sheetName val="Risk-o-meter Sep24"/>
      <sheetName val="Risk-o-meter Jun24"/>
      <sheetName val="Risk-o-meter Mar24"/>
      <sheetName val="Risk-o-meter Dec23"/>
      <sheetName val="Risk-o-meter Sept 23"/>
      <sheetName val="Risk-o-meter as per SEBI"/>
      <sheetName val="Risk-o-meter June 23"/>
      <sheetName val="Risk-o-meter Mar 23"/>
      <sheetName val="Risk-o-meter Dec 22"/>
      <sheetName val="Risk-o-meter 30 Sept 2022"/>
      <sheetName val="Risk-o-meter 30Jun"/>
      <sheetName val="Ilustration"/>
      <sheetName val="Working_R&amp;T March Qtr AAUM"/>
      <sheetName val="Summary_FA AAUM"/>
    </sheetNames>
    <sheetDataSet>
      <sheetData sheetId="0">
        <row r="5">
          <cell r="B5" t="str">
            <v>RAIF</v>
          </cell>
          <cell r="C5" t="str">
            <v>Debt</v>
          </cell>
          <cell r="D5" t="str">
            <v>Invesco India Corporate Bond Fund</v>
          </cell>
          <cell r="E5">
            <v>40066106.508683108</v>
          </cell>
          <cell r="F5">
            <v>4</v>
          </cell>
        </row>
        <row r="6">
          <cell r="B6" t="str">
            <v>RBDF</v>
          </cell>
          <cell r="C6" t="str">
            <v>Debt</v>
          </cell>
          <cell r="D6" t="str">
            <v>Invesco India Banking and PSU Fund</v>
          </cell>
          <cell r="E6">
            <v>9703279.5345485993</v>
          </cell>
          <cell r="F6">
            <v>1</v>
          </cell>
        </row>
        <row r="7">
          <cell r="B7" t="str">
            <v>RCOF</v>
          </cell>
          <cell r="C7" t="str">
            <v>Debt</v>
          </cell>
          <cell r="D7" t="str">
            <v>Invesco India Money Market Fund</v>
          </cell>
          <cell r="E7">
            <v>27946130.053079225</v>
          </cell>
          <cell r="F7">
            <v>2.8</v>
          </cell>
        </row>
        <row r="8">
          <cell r="B8" t="str">
            <v>RGILTL</v>
          </cell>
          <cell r="C8" t="str">
            <v>Debt</v>
          </cell>
          <cell r="D8" t="str">
            <v>Invesco India Gilt Fund</v>
          </cell>
          <cell r="E8">
            <v>8353863.1095975861</v>
          </cell>
          <cell r="F8">
            <v>0.8</v>
          </cell>
        </row>
        <row r="9">
          <cell r="B9" t="str">
            <v>RICBOF</v>
          </cell>
          <cell r="C9" t="str">
            <v>Debt</v>
          </cell>
          <cell r="D9" t="str">
            <v>Invesco India Credit Risk Fund</v>
          </cell>
          <cell r="E9">
            <v>8396206</v>
          </cell>
          <cell r="F9">
            <v>0.8</v>
          </cell>
        </row>
        <row r="10">
          <cell r="B10" t="str">
            <v>RMTBF</v>
          </cell>
          <cell r="C10" t="str">
            <v>Debt</v>
          </cell>
          <cell r="D10" t="str">
            <v>Invesco India Ultra Short Duration Fund</v>
          </cell>
          <cell r="E10">
            <v>9077970.3180554584</v>
          </cell>
          <cell r="F10">
            <v>0.9</v>
          </cell>
        </row>
        <row r="11">
          <cell r="B11" t="str">
            <v>RSTP</v>
          </cell>
          <cell r="C11" t="str">
            <v>Debt</v>
          </cell>
          <cell r="D11" t="str">
            <v>Invesco India Short Duration Fund</v>
          </cell>
          <cell r="E11">
            <v>10043953.592076363</v>
          </cell>
          <cell r="F11">
            <v>1</v>
          </cell>
        </row>
        <row r="12">
          <cell r="B12" t="str">
            <v>RUSTF</v>
          </cell>
          <cell r="C12" t="str">
            <v>Debt</v>
          </cell>
          <cell r="D12" t="str">
            <v>Invesco India Low Duration Fund</v>
          </cell>
          <cell r="E12">
            <v>9878411.482646225</v>
          </cell>
          <cell r="F12">
            <v>1</v>
          </cell>
        </row>
        <row r="13">
          <cell r="B13" t="str">
            <v>IMDF</v>
          </cell>
          <cell r="C13" t="str">
            <v>Debt</v>
          </cell>
          <cell r="D13" t="str">
            <v>Invesco India Medium Duration Fund</v>
          </cell>
          <cell r="E13">
            <v>6258561</v>
          </cell>
          <cell r="F13">
            <v>0.6</v>
          </cell>
        </row>
        <row r="14">
          <cell r="B14" t="str">
            <v>IEBF</v>
          </cell>
          <cell r="C14" t="str">
            <v>Equity</v>
          </cell>
          <cell r="D14" t="str">
            <v>Invesco India Aggressive Hybrid Fund</v>
          </cell>
          <cell r="E14">
            <v>11775300</v>
          </cell>
          <cell r="F14">
            <v>1.2</v>
          </cell>
        </row>
        <row r="15">
          <cell r="B15" t="str">
            <v>IESF</v>
          </cell>
          <cell r="C15" t="str">
            <v>Equity</v>
          </cell>
          <cell r="D15" t="str">
            <v>Invesco India Equity Savings Fund</v>
          </cell>
          <cell r="E15">
            <v>8972400</v>
          </cell>
          <cell r="F15">
            <v>0.9</v>
          </cell>
        </row>
        <row r="16">
          <cell r="B16" t="str">
            <v>IFEF</v>
          </cell>
          <cell r="C16" t="str">
            <v>Equity</v>
          </cell>
          <cell r="D16" t="str">
            <v>Invesco India Focused Fund</v>
          </cell>
          <cell r="E16">
            <v>43714046.664501227</v>
          </cell>
          <cell r="F16">
            <v>4.4000000000000004</v>
          </cell>
        </row>
        <row r="17">
          <cell r="B17" t="str">
            <v>ISCF</v>
          </cell>
          <cell r="C17" t="str">
            <v>Equity</v>
          </cell>
          <cell r="D17" t="str">
            <v>Invesco India Smallcap Fund</v>
          </cell>
          <cell r="E17">
            <v>75117577.52061896</v>
          </cell>
          <cell r="F17">
            <v>7.5</v>
          </cell>
        </row>
        <row r="18">
          <cell r="B18" t="str">
            <v>RARBF</v>
          </cell>
          <cell r="C18" t="str">
            <v>Equity</v>
          </cell>
          <cell r="D18" t="str">
            <v>Invesco India Arbitrage Fund</v>
          </cell>
          <cell r="E18">
            <v>57344244.076798826</v>
          </cell>
          <cell r="F18">
            <v>5.7</v>
          </cell>
        </row>
        <row r="19">
          <cell r="B19" t="str">
            <v>RBF</v>
          </cell>
          <cell r="C19" t="str">
            <v>Equity</v>
          </cell>
          <cell r="D19" t="str">
            <v>Invesco India Financial Services Fund</v>
          </cell>
          <cell r="E19">
            <v>21032018.269079994</v>
          </cell>
          <cell r="F19">
            <v>2.1</v>
          </cell>
        </row>
        <row r="20">
          <cell r="B20" t="str">
            <v>RBLF</v>
          </cell>
          <cell r="C20" t="str">
            <v>Equity</v>
          </cell>
          <cell r="D20" t="str">
            <v>Invesco India Largecap Fund</v>
          </cell>
          <cell r="E20">
            <v>16831034.319583565</v>
          </cell>
          <cell r="F20">
            <v>1.7</v>
          </cell>
        </row>
        <row r="21">
          <cell r="B21" t="str">
            <v>RCF</v>
          </cell>
          <cell r="C21" t="str">
            <v>Equity</v>
          </cell>
          <cell r="D21" t="str">
            <v>Invesco India Contra Fund</v>
          </cell>
          <cell r="E21">
            <v>221273721.1581625</v>
          </cell>
          <cell r="F21">
            <v>22.1</v>
          </cell>
        </row>
        <row r="22">
          <cell r="B22" t="str">
            <v>REF</v>
          </cell>
          <cell r="C22" t="str">
            <v>Equity</v>
          </cell>
          <cell r="D22" t="str">
            <v>Invesco India Balanced Advantage Fund</v>
          </cell>
          <cell r="E22">
            <v>12192092.347794743</v>
          </cell>
          <cell r="F22">
            <v>1.2</v>
          </cell>
        </row>
        <row r="23">
          <cell r="B23" t="str">
            <v>RGF</v>
          </cell>
          <cell r="C23" t="str">
            <v>Equity</v>
          </cell>
          <cell r="D23" t="str">
            <v>Invesco India Large &amp; Mid Cap Fund</v>
          </cell>
          <cell r="E23">
            <v>81375838.991744027</v>
          </cell>
          <cell r="F23">
            <v>8.1</v>
          </cell>
        </row>
        <row r="24">
          <cell r="B24" t="str">
            <v>RIF</v>
          </cell>
          <cell r="C24" t="str">
            <v>Equity</v>
          </cell>
          <cell r="D24" t="str">
            <v>Invesco India Infrastructure Fund</v>
          </cell>
          <cell r="E24">
            <v>18474526.051294371</v>
          </cell>
          <cell r="F24">
            <v>1.8</v>
          </cell>
        </row>
        <row r="25">
          <cell r="B25" t="str">
            <v>RMCF</v>
          </cell>
          <cell r="C25" t="str">
            <v>Equity</v>
          </cell>
          <cell r="D25" t="str">
            <v>Invesco India Midcap Fund</v>
          </cell>
          <cell r="E25">
            <v>73356810.115743011</v>
          </cell>
          <cell r="F25">
            <v>7.3</v>
          </cell>
        </row>
        <row r="26">
          <cell r="B26" t="str">
            <v>RMSCF</v>
          </cell>
          <cell r="C26" t="str">
            <v>Equity</v>
          </cell>
          <cell r="D26" t="str">
            <v>Invesco India Multicap Fund</v>
          </cell>
          <cell r="E26">
            <v>47377947.763984077</v>
          </cell>
          <cell r="F26">
            <v>4.7</v>
          </cell>
        </row>
        <row r="27">
          <cell r="B27" t="str">
            <v>RPSUEF</v>
          </cell>
          <cell r="C27" t="str">
            <v>Equity</v>
          </cell>
          <cell r="D27" t="str">
            <v>Invesco India PSU Equity Fund</v>
          </cell>
          <cell r="E27">
            <v>24988970.588235293</v>
          </cell>
          <cell r="F27">
            <v>2.5</v>
          </cell>
        </row>
        <row r="28">
          <cell r="B28" t="str">
            <v>RTP</v>
          </cell>
          <cell r="C28" t="str">
            <v>Equity</v>
          </cell>
          <cell r="D28" t="str">
            <v>Invesco India ELSS Tax Saver Fund</v>
          </cell>
          <cell r="E28">
            <v>35069285.114372894</v>
          </cell>
          <cell r="F28">
            <v>3.5</v>
          </cell>
        </row>
        <row r="29">
          <cell r="B29" t="str">
            <v>IESGEF</v>
          </cell>
          <cell r="C29" t="str">
            <v>Equity</v>
          </cell>
          <cell r="D29" t="str">
            <v>Invesco India ESG Integration Strategy Fund</v>
          </cell>
          <cell r="E29">
            <v>8699565.0173999984</v>
          </cell>
          <cell r="F29">
            <v>0.9</v>
          </cell>
        </row>
        <row r="30">
          <cell r="B30" t="str">
            <v>IFCF</v>
          </cell>
          <cell r="C30" t="str">
            <v>Equity</v>
          </cell>
          <cell r="D30" t="str">
            <v>Invesco India Flexi Cap Fund</v>
          </cell>
          <cell r="E30">
            <v>32153331.597278778</v>
          </cell>
          <cell r="F30">
            <v>3.2</v>
          </cell>
        </row>
        <row r="31">
          <cell r="B31" t="str">
            <v>RLF</v>
          </cell>
          <cell r="C31" t="str">
            <v>MMF</v>
          </cell>
          <cell r="D31" t="str">
            <v>Invesco India Liquid Fund</v>
          </cell>
          <cell r="E31">
            <v>67936606.177747026</v>
          </cell>
          <cell r="F31">
            <v>6.8</v>
          </cell>
        </row>
        <row r="32">
          <cell r="B32" t="str">
            <v>IGCTFOF</v>
          </cell>
          <cell r="C32" t="str">
            <v>Equity</v>
          </cell>
          <cell r="D32" t="str">
            <v>Invesco India - Invesco Global Consumer Trends Fund of Fund</v>
          </cell>
          <cell r="E32">
            <v>4216689.1634337995</v>
          </cell>
          <cell r="F32">
            <v>0.4</v>
          </cell>
        </row>
        <row r="33">
          <cell r="B33" t="str">
            <v>RIGEIF</v>
          </cell>
          <cell r="C33" t="str">
            <v>Equity</v>
          </cell>
          <cell r="D33" t="str">
            <v>Invesco India - Invesco Global Equity Income Fund of Fund</v>
          </cell>
          <cell r="E33">
            <v>5169576.9503771989</v>
          </cell>
          <cell r="F33">
            <v>0.5</v>
          </cell>
        </row>
        <row r="34">
          <cell r="B34" t="str">
            <v>RIPEEF</v>
          </cell>
          <cell r="C34" t="str">
            <v>Equity</v>
          </cell>
          <cell r="D34" t="str">
            <v>Invesco India - Invesco Pan European Equity Fund of Fund</v>
          </cell>
          <cell r="E34">
            <v>8820967.7419354841</v>
          </cell>
          <cell r="F34">
            <v>0.9</v>
          </cell>
        </row>
        <row r="35">
          <cell r="B35" t="str">
            <v>IENEFOF</v>
          </cell>
          <cell r="C35" t="str">
            <v>Equity</v>
          </cell>
          <cell r="D35" t="str">
            <v>Invesco India - Invesco EQQQ Nasdaq-100 ETF Fund of Fund</v>
          </cell>
          <cell r="E35">
            <v>7629718.5102601992</v>
          </cell>
          <cell r="F35">
            <v>0.8</v>
          </cell>
        </row>
        <row r="36">
          <cell r="B36" t="str">
            <v>IMFGF</v>
          </cell>
          <cell r="C36" t="str">
            <v>Equity</v>
          </cell>
          <cell r="D36" t="str">
            <v>Invesco India Manufacturing Fund</v>
          </cell>
          <cell r="E36">
            <v>9933109.2486203201</v>
          </cell>
          <cell r="F36">
            <v>1</v>
          </cell>
        </row>
        <row r="37">
          <cell r="B37" t="str">
            <v>ITECHF</v>
          </cell>
          <cell r="C37" t="str">
            <v>Equity</v>
          </cell>
          <cell r="D37" t="str">
            <v>Invesco India Technology Fund</v>
          </cell>
          <cell r="E37">
            <v>4118916.2454457963</v>
          </cell>
          <cell r="F37">
            <v>0.4</v>
          </cell>
        </row>
        <row r="38">
          <cell r="B38" t="str">
            <v>IMAAF</v>
          </cell>
          <cell r="C38" t="str">
            <v>Equity</v>
          </cell>
          <cell r="D38" t="str">
            <v>Invesco India Multi Asset Allocation Fund</v>
          </cell>
          <cell r="E38">
            <v>4230840.6588971876</v>
          </cell>
          <cell r="F38">
            <v>0.4</v>
          </cell>
        </row>
        <row r="39">
          <cell r="B39" t="str">
            <v>IBCF</v>
          </cell>
          <cell r="C39" t="str">
            <v>Equity</v>
          </cell>
          <cell r="D39" t="str">
            <v>Invesco India Business Cycle Fund</v>
          </cell>
          <cell r="E39">
            <v>1195781.5521282298</v>
          </cell>
          <cell r="F39">
            <v>0.1</v>
          </cell>
        </row>
        <row r="40">
          <cell r="E40">
            <v>1032725397.4441241</v>
          </cell>
          <cell r="F40">
            <v>103.3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0104-176B-4554-BD63-2C6D01244AB1}">
  <dimension ref="A1:E46"/>
  <sheetViews>
    <sheetView showGridLines="0" tabSelected="1" zoomScale="90" zoomScaleNormal="90" workbookViewId="0">
      <selection activeCell="C20" sqref="C20"/>
    </sheetView>
  </sheetViews>
  <sheetFormatPr defaultColWidth="8.7109375" defaultRowHeight="12" x14ac:dyDescent="0.2"/>
  <cols>
    <col min="1" max="1" width="8.7109375" style="1"/>
    <col min="2" max="2" width="8.7109375" style="12"/>
    <col min="3" max="3" width="59.42578125" style="1" bestFit="1" customWidth="1"/>
    <col min="4" max="4" width="15.42578125" style="1" customWidth="1"/>
    <col min="5" max="5" width="16.42578125" style="1" customWidth="1"/>
    <col min="6" max="6" width="27.140625" style="1" bestFit="1" customWidth="1"/>
    <col min="7" max="16384" width="8.7109375" style="1"/>
  </cols>
  <sheetData>
    <row r="1" spans="1:5" ht="57" customHeight="1" x14ac:dyDescent="0.2">
      <c r="B1" s="22" t="s">
        <v>75</v>
      </c>
      <c r="C1" s="23"/>
      <c r="D1" s="24"/>
    </row>
    <row r="2" spans="1:5" ht="57" customHeight="1" x14ac:dyDescent="0.2">
      <c r="B2" s="22" t="s">
        <v>79</v>
      </c>
      <c r="C2" s="23"/>
      <c r="D2" s="24"/>
    </row>
    <row r="3" spans="1:5" s="2" customFormat="1" ht="24" x14ac:dyDescent="0.2">
      <c r="B3" s="3" t="s">
        <v>0</v>
      </c>
      <c r="C3" s="4" t="s">
        <v>1</v>
      </c>
      <c r="D3" s="5" t="s">
        <v>2</v>
      </c>
      <c r="E3" s="1"/>
    </row>
    <row r="4" spans="1:5" x14ac:dyDescent="0.2">
      <c r="A4" s="6" t="s">
        <v>3</v>
      </c>
      <c r="B4" s="7">
        <v>1</v>
      </c>
      <c r="C4" s="6" t="s">
        <v>4</v>
      </c>
      <c r="D4" s="8">
        <f ca="1">VLOOKUP(A4,'[1]AMFI disclosure'!$B$5:$F$40,5,FALSE)</f>
        <v>4</v>
      </c>
    </row>
    <row r="5" spans="1:5" x14ac:dyDescent="0.2">
      <c r="A5" s="6" t="s">
        <v>5</v>
      </c>
      <c r="B5" s="7">
        <f>B4+1</f>
        <v>2</v>
      </c>
      <c r="C5" s="6" t="s">
        <v>6</v>
      </c>
      <c r="D5" s="8">
        <f ca="1">VLOOKUP(A5,'[1]AMFI disclosure'!$B$5:$F$40,5,FALSE)</f>
        <v>1</v>
      </c>
    </row>
    <row r="6" spans="1:5" x14ac:dyDescent="0.2">
      <c r="A6" s="6" t="s">
        <v>7</v>
      </c>
      <c r="B6" s="7">
        <f t="shared" ref="B6:B33" si="0">B5+1</f>
        <v>3</v>
      </c>
      <c r="C6" s="6" t="s">
        <v>8</v>
      </c>
      <c r="D6" s="8">
        <f ca="1">VLOOKUP(A6,'[1]AMFI disclosure'!$B$5:$F$40,5,FALSE)</f>
        <v>2.8</v>
      </c>
    </row>
    <row r="7" spans="1:5" x14ac:dyDescent="0.2">
      <c r="A7" s="6" t="s">
        <v>9</v>
      </c>
      <c r="B7" s="7">
        <f t="shared" si="0"/>
        <v>4</v>
      </c>
      <c r="C7" s="6" t="s">
        <v>10</v>
      </c>
      <c r="D7" s="8">
        <f ca="1">VLOOKUP(A7,'[1]AMFI disclosure'!$B$5:$F$40,5,FALSE)</f>
        <v>0.8</v>
      </c>
    </row>
    <row r="8" spans="1:5" x14ac:dyDescent="0.2">
      <c r="A8" s="6" t="s">
        <v>11</v>
      </c>
      <c r="B8" s="7">
        <f t="shared" si="0"/>
        <v>5</v>
      </c>
      <c r="C8" s="6" t="s">
        <v>12</v>
      </c>
      <c r="D8" s="8">
        <f ca="1">VLOOKUP(A8,'[1]AMFI disclosure'!$B$5:$F$40,5,FALSE)</f>
        <v>0.8</v>
      </c>
    </row>
    <row r="9" spans="1:5" x14ac:dyDescent="0.2">
      <c r="A9" s="6" t="s">
        <v>13</v>
      </c>
      <c r="B9" s="7">
        <f t="shared" si="0"/>
        <v>6</v>
      </c>
      <c r="C9" s="6" t="s">
        <v>14</v>
      </c>
      <c r="D9" s="8">
        <f ca="1">VLOOKUP(A9,'[1]AMFI disclosure'!$B$5:$F$40,5,FALSE)</f>
        <v>0.9</v>
      </c>
    </row>
    <row r="10" spans="1:5" x14ac:dyDescent="0.2">
      <c r="A10" s="6" t="s">
        <v>15</v>
      </c>
      <c r="B10" s="7">
        <f t="shared" si="0"/>
        <v>7</v>
      </c>
      <c r="C10" s="6" t="s">
        <v>16</v>
      </c>
      <c r="D10" s="8">
        <f ca="1">VLOOKUP(A10,'[1]AMFI disclosure'!$B$5:$F$40,5,FALSE)</f>
        <v>1</v>
      </c>
    </row>
    <row r="11" spans="1:5" x14ac:dyDescent="0.2">
      <c r="A11" s="6" t="s">
        <v>17</v>
      </c>
      <c r="B11" s="7">
        <f t="shared" si="0"/>
        <v>8</v>
      </c>
      <c r="C11" s="6" t="s">
        <v>18</v>
      </c>
      <c r="D11" s="8">
        <f ca="1">VLOOKUP(A11,'[1]AMFI disclosure'!$B$5:$F$40,5,FALSE)</f>
        <v>1</v>
      </c>
    </row>
    <row r="12" spans="1:5" x14ac:dyDescent="0.2">
      <c r="A12" s="6" t="s">
        <v>19</v>
      </c>
      <c r="B12" s="7">
        <f t="shared" si="0"/>
        <v>9</v>
      </c>
      <c r="C12" s="6" t="s">
        <v>20</v>
      </c>
      <c r="D12" s="8">
        <f ca="1">VLOOKUP(A12,'[1]AMFI disclosure'!$B$5:$F$40,5,FALSE)</f>
        <v>0.6</v>
      </c>
    </row>
    <row r="13" spans="1:5" x14ac:dyDescent="0.2">
      <c r="A13" s="6" t="s">
        <v>21</v>
      </c>
      <c r="B13" s="7">
        <f t="shared" si="0"/>
        <v>10</v>
      </c>
      <c r="C13" s="6" t="s">
        <v>22</v>
      </c>
      <c r="D13" s="8">
        <f ca="1">VLOOKUP(A13,'[1]AMFI disclosure'!$B$5:$F$40,5,FALSE)</f>
        <v>1.2</v>
      </c>
    </row>
    <row r="14" spans="1:5" x14ac:dyDescent="0.2">
      <c r="A14" s="6" t="s">
        <v>23</v>
      </c>
      <c r="B14" s="7">
        <f t="shared" si="0"/>
        <v>11</v>
      </c>
      <c r="C14" s="6" t="s">
        <v>24</v>
      </c>
      <c r="D14" s="8">
        <f ca="1">VLOOKUP(A14,'[1]AMFI disclosure'!$B$5:$F$40,5,FALSE)</f>
        <v>0.9</v>
      </c>
    </row>
    <row r="15" spans="1:5" x14ac:dyDescent="0.2">
      <c r="A15" s="6" t="s">
        <v>25</v>
      </c>
      <c r="B15" s="7">
        <f t="shared" si="0"/>
        <v>12</v>
      </c>
      <c r="C15" s="6" t="s">
        <v>26</v>
      </c>
      <c r="D15" s="8">
        <f ca="1">VLOOKUP(A15,'[1]AMFI disclosure'!$B$5:$F$40,5,FALSE)</f>
        <v>4.4000000000000004</v>
      </c>
    </row>
    <row r="16" spans="1:5" x14ac:dyDescent="0.2">
      <c r="A16" s="6" t="s">
        <v>27</v>
      </c>
      <c r="B16" s="7">
        <f t="shared" si="0"/>
        <v>13</v>
      </c>
      <c r="C16" s="6" t="s">
        <v>28</v>
      </c>
      <c r="D16" s="8">
        <f ca="1">VLOOKUP(A16,'[1]AMFI disclosure'!$B$5:$F$40,5,FALSE)</f>
        <v>7.5</v>
      </c>
    </row>
    <row r="17" spans="1:4" x14ac:dyDescent="0.2">
      <c r="A17" s="6" t="s">
        <v>29</v>
      </c>
      <c r="B17" s="7">
        <f t="shared" si="0"/>
        <v>14</v>
      </c>
      <c r="C17" s="6" t="s">
        <v>30</v>
      </c>
      <c r="D17" s="8">
        <f ca="1">VLOOKUP(A17,'[1]AMFI disclosure'!$B$5:$F$40,5,FALSE)</f>
        <v>5.7</v>
      </c>
    </row>
    <row r="18" spans="1:4" x14ac:dyDescent="0.2">
      <c r="A18" s="6" t="s">
        <v>31</v>
      </c>
      <c r="B18" s="7">
        <f t="shared" si="0"/>
        <v>15</v>
      </c>
      <c r="C18" s="6" t="s">
        <v>32</v>
      </c>
      <c r="D18" s="8">
        <f ca="1">VLOOKUP(A18,'[1]AMFI disclosure'!$B$5:$F$40,5,FALSE)</f>
        <v>2.1</v>
      </c>
    </row>
    <row r="19" spans="1:4" x14ac:dyDescent="0.2">
      <c r="A19" s="6" t="s">
        <v>33</v>
      </c>
      <c r="B19" s="7">
        <f t="shared" si="0"/>
        <v>16</v>
      </c>
      <c r="C19" s="6" t="s">
        <v>34</v>
      </c>
      <c r="D19" s="8">
        <f ca="1">VLOOKUP(A19,'[1]AMFI disclosure'!$B$5:$F$40,5,FALSE)</f>
        <v>1.7</v>
      </c>
    </row>
    <row r="20" spans="1:4" x14ac:dyDescent="0.2">
      <c r="A20" s="6" t="s">
        <v>35</v>
      </c>
      <c r="B20" s="7">
        <f t="shared" si="0"/>
        <v>17</v>
      </c>
      <c r="C20" s="6" t="s">
        <v>36</v>
      </c>
      <c r="D20" s="8">
        <f ca="1">VLOOKUP(A20,'[1]AMFI disclosure'!$B$5:$F$40,5,FALSE)</f>
        <v>22.1</v>
      </c>
    </row>
    <row r="21" spans="1:4" x14ac:dyDescent="0.2">
      <c r="A21" s="6" t="s">
        <v>37</v>
      </c>
      <c r="B21" s="7">
        <f t="shared" si="0"/>
        <v>18</v>
      </c>
      <c r="C21" s="6" t="s">
        <v>38</v>
      </c>
      <c r="D21" s="8">
        <f ca="1">VLOOKUP(A21,'[1]AMFI disclosure'!$B$5:$F$40,5,FALSE)</f>
        <v>1.2</v>
      </c>
    </row>
    <row r="22" spans="1:4" x14ac:dyDescent="0.2">
      <c r="A22" s="6" t="s">
        <v>39</v>
      </c>
      <c r="B22" s="7">
        <f t="shared" si="0"/>
        <v>19</v>
      </c>
      <c r="C22" s="6" t="s">
        <v>40</v>
      </c>
      <c r="D22" s="8">
        <f ca="1">VLOOKUP(A22,'[1]AMFI disclosure'!$B$5:$F$40,5,FALSE)</f>
        <v>8.1</v>
      </c>
    </row>
    <row r="23" spans="1:4" x14ac:dyDescent="0.2">
      <c r="A23" s="6" t="s">
        <v>41</v>
      </c>
      <c r="B23" s="7">
        <f t="shared" si="0"/>
        <v>20</v>
      </c>
      <c r="C23" s="6" t="s">
        <v>42</v>
      </c>
      <c r="D23" s="8">
        <f ca="1">VLOOKUP(A23,'[1]AMFI disclosure'!$B$5:$F$40,5,FALSE)</f>
        <v>1.8</v>
      </c>
    </row>
    <row r="24" spans="1:4" x14ac:dyDescent="0.2">
      <c r="A24" s="6" t="s">
        <v>43</v>
      </c>
      <c r="B24" s="7">
        <f t="shared" si="0"/>
        <v>21</v>
      </c>
      <c r="C24" s="6" t="s">
        <v>44</v>
      </c>
      <c r="D24" s="8">
        <f ca="1">VLOOKUP(A24,'[1]AMFI disclosure'!$B$5:$F$40,5,FALSE)</f>
        <v>7.3</v>
      </c>
    </row>
    <row r="25" spans="1:4" x14ac:dyDescent="0.2">
      <c r="A25" s="6" t="s">
        <v>45</v>
      </c>
      <c r="B25" s="7">
        <f t="shared" si="0"/>
        <v>22</v>
      </c>
      <c r="C25" s="6" t="s">
        <v>46</v>
      </c>
      <c r="D25" s="8">
        <f ca="1">VLOOKUP(A25,'[1]AMFI disclosure'!$B$5:$F$40,5,FALSE)</f>
        <v>4.7</v>
      </c>
    </row>
    <row r="26" spans="1:4" x14ac:dyDescent="0.2">
      <c r="A26" s="6" t="s">
        <v>47</v>
      </c>
      <c r="B26" s="7">
        <f t="shared" si="0"/>
        <v>23</v>
      </c>
      <c r="C26" s="6" t="s">
        <v>48</v>
      </c>
      <c r="D26" s="8">
        <f ca="1">VLOOKUP(A26,'[1]AMFI disclosure'!$B$5:$F$40,5,FALSE)</f>
        <v>2.5</v>
      </c>
    </row>
    <row r="27" spans="1:4" x14ac:dyDescent="0.2">
      <c r="A27" s="6" t="s">
        <v>49</v>
      </c>
      <c r="B27" s="7">
        <f t="shared" si="0"/>
        <v>24</v>
      </c>
      <c r="C27" s="6" t="s">
        <v>50</v>
      </c>
      <c r="D27" s="8">
        <f ca="1">VLOOKUP(A27,'[1]AMFI disclosure'!$B$5:$F$40,5,FALSE)</f>
        <v>3.5</v>
      </c>
    </row>
    <row r="28" spans="1:4" x14ac:dyDescent="0.2">
      <c r="A28" s="6" t="s">
        <v>51</v>
      </c>
      <c r="B28" s="7">
        <f t="shared" si="0"/>
        <v>25</v>
      </c>
      <c r="C28" s="6" t="s">
        <v>52</v>
      </c>
      <c r="D28" s="8">
        <f ca="1">VLOOKUP(A28,'[1]AMFI disclosure'!$B$5:$F$40,5,FALSE)</f>
        <v>0.9</v>
      </c>
    </row>
    <row r="29" spans="1:4" x14ac:dyDescent="0.2">
      <c r="A29" s="6" t="s">
        <v>53</v>
      </c>
      <c r="B29" s="7">
        <f t="shared" si="0"/>
        <v>26</v>
      </c>
      <c r="C29" s="6" t="s">
        <v>54</v>
      </c>
      <c r="D29" s="8">
        <f ca="1">VLOOKUP(A29,'[1]AMFI disclosure'!$B$5:$F$40,5,FALSE)</f>
        <v>3.2</v>
      </c>
    </row>
    <row r="30" spans="1:4" x14ac:dyDescent="0.2">
      <c r="A30" s="6" t="s">
        <v>55</v>
      </c>
      <c r="B30" s="7">
        <f t="shared" si="0"/>
        <v>27</v>
      </c>
      <c r="C30" s="6" t="s">
        <v>56</v>
      </c>
      <c r="D30" s="8">
        <f ca="1">VLOOKUP(A30,'[1]AMFI disclosure'!$B$5:$F$40,5,FALSE)</f>
        <v>6.8</v>
      </c>
    </row>
    <row r="31" spans="1:4" x14ac:dyDescent="0.2">
      <c r="A31" s="6" t="s">
        <v>57</v>
      </c>
      <c r="B31" s="7">
        <f t="shared" si="0"/>
        <v>28</v>
      </c>
      <c r="C31" s="6" t="s">
        <v>58</v>
      </c>
      <c r="D31" s="8">
        <f ca="1">VLOOKUP(A31,'[1]AMFI disclosure'!$B$5:$F$40,5,FALSE)</f>
        <v>0.4</v>
      </c>
    </row>
    <row r="32" spans="1:4" x14ac:dyDescent="0.2">
      <c r="A32" s="6" t="s">
        <v>59</v>
      </c>
      <c r="B32" s="7">
        <f t="shared" si="0"/>
        <v>29</v>
      </c>
      <c r="C32" s="6" t="s">
        <v>60</v>
      </c>
      <c r="D32" s="8">
        <f ca="1">VLOOKUP(A32,'[1]AMFI disclosure'!$B$5:$F$40,5,FALSE)</f>
        <v>0.5</v>
      </c>
    </row>
    <row r="33" spans="1:4" x14ac:dyDescent="0.2">
      <c r="A33" s="6" t="s">
        <v>61</v>
      </c>
      <c r="B33" s="7">
        <f t="shared" si="0"/>
        <v>30</v>
      </c>
      <c r="C33" s="6" t="s">
        <v>62</v>
      </c>
      <c r="D33" s="8">
        <f ca="1">VLOOKUP(A33,'[1]AMFI disclosure'!$B$5:$F$40,5,FALSE)</f>
        <v>0.9</v>
      </c>
    </row>
    <row r="34" spans="1:4" x14ac:dyDescent="0.2">
      <c r="A34" s="6" t="s">
        <v>63</v>
      </c>
      <c r="B34" s="7">
        <v>31</v>
      </c>
      <c r="C34" s="6" t="s">
        <v>64</v>
      </c>
      <c r="D34" s="8">
        <f ca="1">VLOOKUP(A34,'[1]AMFI disclosure'!$B$5:$F$40,5,FALSE)</f>
        <v>0.8</v>
      </c>
    </row>
    <row r="35" spans="1:4" x14ac:dyDescent="0.2">
      <c r="A35" s="6" t="s">
        <v>65</v>
      </c>
      <c r="B35" s="7">
        <v>32</v>
      </c>
      <c r="C35" s="9" t="s">
        <v>66</v>
      </c>
      <c r="D35" s="10">
        <f ca="1">VLOOKUP(A35,'[1]AMFI disclosure'!$B$5:$F$40,5,FALSE)</f>
        <v>1</v>
      </c>
    </row>
    <row r="36" spans="1:4" x14ac:dyDescent="0.2">
      <c r="A36" s="6" t="s">
        <v>67</v>
      </c>
      <c r="B36" s="7">
        <v>33</v>
      </c>
      <c r="C36" s="9" t="s">
        <v>68</v>
      </c>
      <c r="D36" s="10">
        <f ca="1">VLOOKUP(A36,'[1]AMFI disclosure'!$B$5:$F$40,5,FALSE)</f>
        <v>0.4</v>
      </c>
    </row>
    <row r="37" spans="1:4" x14ac:dyDescent="0.2">
      <c r="A37" s="6" t="s">
        <v>69</v>
      </c>
      <c r="B37" s="7">
        <v>34</v>
      </c>
      <c r="C37" s="9" t="s">
        <v>70</v>
      </c>
      <c r="D37" s="10">
        <f ca="1">VLOOKUP(A37,'[1]AMFI disclosure'!$B$5:$F$40,5,FALSE)</f>
        <v>0.4</v>
      </c>
    </row>
    <row r="38" spans="1:4" x14ac:dyDescent="0.2">
      <c r="A38" s="6" t="s">
        <v>76</v>
      </c>
      <c r="B38" s="7">
        <f>B37+1</f>
        <v>35</v>
      </c>
      <c r="C38" s="9" t="s">
        <v>77</v>
      </c>
      <c r="D38" s="10">
        <f ca="1">VLOOKUP(A38,'[1]AMFI disclosure'!$B$5:$F$40,5,FALSE)</f>
        <v>0.1</v>
      </c>
    </row>
    <row r="39" spans="1:4" x14ac:dyDescent="0.2">
      <c r="A39" s="6"/>
      <c r="B39" s="7"/>
      <c r="C39" s="9"/>
      <c r="D39" s="10"/>
    </row>
    <row r="40" spans="1:4" x14ac:dyDescent="0.2">
      <c r="A40" s="6"/>
      <c r="B40" s="7"/>
      <c r="C40" s="4" t="s">
        <v>71</v>
      </c>
      <c r="D40" s="11">
        <v>103.00000000000003</v>
      </c>
    </row>
    <row r="41" spans="1:4" x14ac:dyDescent="0.2">
      <c r="B41" s="16"/>
      <c r="C41" s="17"/>
      <c r="D41" s="18"/>
    </row>
    <row r="42" spans="1:4" x14ac:dyDescent="0.2">
      <c r="B42" s="16"/>
      <c r="C42" s="17"/>
      <c r="D42" s="18"/>
    </row>
    <row r="43" spans="1:4" x14ac:dyDescent="0.2">
      <c r="B43" s="13" t="s">
        <v>72</v>
      </c>
      <c r="C43" s="14"/>
      <c r="D43" s="15"/>
    </row>
    <row r="44" spans="1:4" ht="47.1" customHeight="1" x14ac:dyDescent="0.2">
      <c r="B44" s="7">
        <v>1</v>
      </c>
      <c r="C44" s="19" t="s">
        <v>78</v>
      </c>
      <c r="D44" s="19"/>
    </row>
    <row r="45" spans="1:4" ht="22.5" customHeight="1" x14ac:dyDescent="0.2">
      <c r="B45" s="7">
        <v>2</v>
      </c>
      <c r="C45" s="20" t="s">
        <v>73</v>
      </c>
      <c r="D45" s="21"/>
    </row>
    <row r="46" spans="1:4" ht="30.95" customHeight="1" x14ac:dyDescent="0.2">
      <c r="B46" s="7">
        <v>3</v>
      </c>
      <c r="C46" s="19" t="s">
        <v>74</v>
      </c>
      <c r="D46" s="19"/>
    </row>
  </sheetData>
  <mergeCells count="5">
    <mergeCell ref="B1:D1"/>
    <mergeCell ref="B2:D2"/>
    <mergeCell ref="C44:D44"/>
    <mergeCell ref="C45:D45"/>
    <mergeCell ref="C46:D46"/>
  </mergeCells>
  <pageMargins left="0.7" right="0.7" top="0.75" bottom="0.75" header="0.3" footer="0.3"/>
  <pageSetup orientation="portrait" horizontalDpi="200" verticalDpi="200" r:id="rId1"/>
  <customProperties>
    <customPr name="QAA_DRILLPATH_NODE_ID" r:id="rId2"/>
  </customProperties>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Vasaikar, Neelakshi</cp:lastModifiedBy>
  <dcterms:created xsi:type="dcterms:W3CDTF">2025-01-13T06:11:56Z</dcterms:created>
  <dcterms:modified xsi:type="dcterms:W3CDTF">2025-04-15T05:35:50Z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